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W4ZCB Buzzer" sheetId="1" r:id="rId1"/>
  </sheets>
  <definedNames/>
  <calcPr fullCalcOnLoad="1"/>
</workbook>
</file>

<file path=xl/sharedStrings.xml><?xml version="1.0" encoding="utf-8"?>
<sst xmlns="http://schemas.openxmlformats.org/spreadsheetml/2006/main" count="133" uniqueCount="96">
  <si>
    <t>Comment</t>
  </si>
  <si>
    <t>Description</t>
  </si>
  <si>
    <t>Designator</t>
  </si>
  <si>
    <t>Footprint</t>
  </si>
  <si>
    <t>LibRef</t>
  </si>
  <si>
    <t>Quantity</t>
  </si>
  <si>
    <t>0805</t>
  </si>
  <si>
    <t>RES1</t>
  </si>
  <si>
    <t>10K</t>
  </si>
  <si>
    <t>Supplier</t>
  </si>
  <si>
    <t>Extended</t>
  </si>
  <si>
    <t>PCB-Version BB</t>
  </si>
  <si>
    <t>None</t>
  </si>
  <si>
    <t>VK3PE</t>
  </si>
  <si>
    <t>Mouser</t>
  </si>
  <si>
    <t>Supplier Number</t>
  </si>
  <si>
    <t>260-10K-RC</t>
  </si>
  <si>
    <t>Cost USD</t>
  </si>
  <si>
    <t>TO-92</t>
  </si>
  <si>
    <t>1N4148</t>
  </si>
  <si>
    <t>DO-35</t>
  </si>
  <si>
    <t>Resistor</t>
  </si>
  <si>
    <t>Board</t>
  </si>
  <si>
    <t>Alternate Number</t>
  </si>
  <si>
    <t>NB: My Numbers</t>
  </si>
  <si>
    <t>R2</t>
  </si>
  <si>
    <t>1K</t>
  </si>
  <si>
    <t>R1</t>
  </si>
  <si>
    <t>260-1K-RC</t>
  </si>
  <si>
    <t>100R</t>
  </si>
  <si>
    <t>R4, R5</t>
  </si>
  <si>
    <t>260-100-RC</t>
  </si>
  <si>
    <t>22K</t>
  </si>
  <si>
    <t>R3</t>
  </si>
  <si>
    <t>260-22K-RC</t>
  </si>
  <si>
    <t>W4ZCB Buzzer</t>
  </si>
  <si>
    <t>LM339</t>
  </si>
  <si>
    <t>Op AMP</t>
  </si>
  <si>
    <t>U1</t>
  </si>
  <si>
    <t>SOIC-14</t>
  </si>
  <si>
    <t>2N3906</t>
  </si>
  <si>
    <t>PNP Transistor</t>
  </si>
  <si>
    <t>Q1</t>
  </si>
  <si>
    <t>2N7000</t>
  </si>
  <si>
    <t>JFET</t>
  </si>
  <si>
    <t>J1</t>
  </si>
  <si>
    <t>D1</t>
  </si>
  <si>
    <t>6K8</t>
  </si>
  <si>
    <t>Switch</t>
  </si>
  <si>
    <t>S1</t>
  </si>
  <si>
    <t>C1</t>
  </si>
  <si>
    <t>C2</t>
  </si>
  <si>
    <t>R6</t>
  </si>
  <si>
    <t>W4ZCB Buzzer (COMBO PANEL BB) Auto-Off</t>
  </si>
  <si>
    <t>Battery Clip</t>
  </si>
  <si>
    <t>LED</t>
  </si>
  <si>
    <t>LED1</t>
  </si>
  <si>
    <t>291209 CREATED BY N4BKT</t>
  </si>
  <si>
    <t>512-2N7000D26Z</t>
  </si>
  <si>
    <t>512-2N3906TF</t>
  </si>
  <si>
    <t>Buzzer</t>
  </si>
  <si>
    <t>512-1N4148</t>
  </si>
  <si>
    <t>863-LM339DR2G</t>
  </si>
  <si>
    <t>LM339D</t>
  </si>
  <si>
    <t>Capacitor</t>
  </si>
  <si>
    <t>6.8K-0805-5%</t>
  </si>
  <si>
    <t>260-6.8K-RC</t>
  </si>
  <si>
    <t>22K-0805-5%</t>
  </si>
  <si>
    <t>1K-0805-5%</t>
  </si>
  <si>
    <t>10K-0805-5%</t>
  </si>
  <si>
    <t>100R-0805-RC</t>
  </si>
  <si>
    <t>100NF-Y5V-0805</t>
  </si>
  <si>
    <t>80-C0805C104Z5V</t>
  </si>
  <si>
    <t>Line Number</t>
  </si>
  <si>
    <t>Fitted</t>
  </si>
  <si>
    <t>SPDT or DPDT Momentary</t>
  </si>
  <si>
    <t>Banana Jack Black</t>
  </si>
  <si>
    <t>Banana Jack Red</t>
  </si>
  <si>
    <t>Case</t>
  </si>
  <si>
    <t>530-108-0903-1</t>
  </si>
  <si>
    <t>530-108-0902-1</t>
  </si>
  <si>
    <t>JACK-BANANA-BLK</t>
  </si>
  <si>
    <t>JACK-BANANA-RED</t>
  </si>
  <si>
    <t>9V Battery clip Keystone 84-6</t>
  </si>
  <si>
    <t>534-84-6</t>
  </si>
  <si>
    <t>9V-BAT-CLIP</t>
  </si>
  <si>
    <t>80-B45196E3105M109</t>
  </si>
  <si>
    <t>1U-16V-TANT</t>
  </si>
  <si>
    <t>Size A</t>
  </si>
  <si>
    <t>Diode, axial</t>
  </si>
  <si>
    <t>Buzzer 3-10V  DC type not PIEZO</t>
  </si>
  <si>
    <t>1uF/16V/Tant</t>
  </si>
  <si>
    <t>100nF</t>
  </si>
  <si>
    <t>US$</t>
  </si>
  <si>
    <t>LED eg 3mm type</t>
  </si>
  <si>
    <t>9V battery also required.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</si>
</sst>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[$$-409]#,##0.00"/>
  </numFmts>
  <fonts count="43">
    <font>
      <sz val="10"/>
      <name val="Arial"/>
      <family val="0"/>
    </font>
    <font>
      <sz val="8"/>
      <color indexed="8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 quotePrefix="1">
      <alignment horizontal="center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176" fontId="1" fillId="0" borderId="10" xfId="0" applyNumberFormat="1" applyFont="1" applyBorder="1" applyAlignment="1" quotePrefix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10" xfId="53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 quotePrefix="1">
      <alignment horizontal="center"/>
    </xf>
    <xf numFmtId="0" fontId="2" fillId="34" borderId="0" xfId="0" applyFont="1" applyFill="1" applyAlignment="1">
      <alignment horizontal="center"/>
    </xf>
    <xf numFmtId="176" fontId="42" fillId="0" borderId="10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9"/>
  <sheetViews>
    <sheetView tabSelected="1" zoomScalePageLayoutView="0" workbookViewId="0" topLeftCell="A4">
      <selection activeCell="C30" sqref="C30"/>
    </sheetView>
  </sheetViews>
  <sheetFormatPr defaultColWidth="9.140625" defaultRowHeight="12.75"/>
  <cols>
    <col min="1" max="1" width="11.421875" style="0" bestFit="1" customWidth="1"/>
    <col min="3" max="3" width="24.421875" style="0" customWidth="1"/>
    <col min="4" max="4" width="14.8515625" style="0" customWidth="1"/>
    <col min="5" max="6" width="14.421875" style="0" customWidth="1"/>
    <col min="7" max="7" width="10.8515625" style="0" customWidth="1"/>
    <col min="8" max="8" width="14.421875" style="0" customWidth="1"/>
    <col min="9" max="9" width="22.57421875" style="0" customWidth="1"/>
    <col min="10" max="10" width="18.00390625" style="0" customWidth="1"/>
    <col min="11" max="11" width="7.421875" style="0" customWidth="1"/>
    <col min="12" max="12" width="4.00390625" style="0" customWidth="1"/>
  </cols>
  <sheetData>
    <row r="3" spans="4:11" ht="12.75">
      <c r="D3" s="16" t="s">
        <v>53</v>
      </c>
      <c r="E3" s="16"/>
      <c r="F3" s="16"/>
      <c r="G3" s="16"/>
      <c r="H3" s="4"/>
      <c r="I3" s="4"/>
      <c r="J3" s="4"/>
      <c r="K3" s="4"/>
    </row>
    <row r="4" ht="12.75">
      <c r="C4" t="s">
        <v>57</v>
      </c>
    </row>
    <row r="6" spans="10:13" ht="12.75">
      <c r="J6" t="s">
        <v>24</v>
      </c>
      <c r="M6" s="18" t="s">
        <v>93</v>
      </c>
    </row>
    <row r="7" spans="1:13" ht="12.75">
      <c r="A7" s="14" t="s">
        <v>73</v>
      </c>
      <c r="B7" s="14" t="s">
        <v>74</v>
      </c>
      <c r="C7" s="15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5" t="s">
        <v>9</v>
      </c>
      <c r="I7" s="5" t="s">
        <v>15</v>
      </c>
      <c r="J7" s="5" t="s">
        <v>23</v>
      </c>
      <c r="K7" s="5" t="s">
        <v>17</v>
      </c>
      <c r="L7" s="1" t="s">
        <v>5</v>
      </c>
      <c r="M7" s="5" t="s">
        <v>10</v>
      </c>
    </row>
    <row r="8" spans="1:13" ht="12.75">
      <c r="A8" s="8">
        <v>1</v>
      </c>
      <c r="B8" s="8"/>
      <c r="C8" s="3" t="s">
        <v>43</v>
      </c>
      <c r="D8" s="3" t="s">
        <v>44</v>
      </c>
      <c r="E8" s="3" t="s">
        <v>45</v>
      </c>
      <c r="F8" s="3" t="s">
        <v>18</v>
      </c>
      <c r="G8" s="2"/>
      <c r="H8" s="3" t="s">
        <v>14</v>
      </c>
      <c r="I8" s="10" t="s">
        <v>58</v>
      </c>
      <c r="J8" s="8" t="s">
        <v>43</v>
      </c>
      <c r="K8" s="11">
        <v>0.11</v>
      </c>
      <c r="L8" s="3">
        <v>1</v>
      </c>
      <c r="M8" s="6">
        <f>K8*L8</f>
        <v>0.11</v>
      </c>
    </row>
    <row r="9" spans="1:13" ht="12.75">
      <c r="A9" s="8">
        <v>2</v>
      </c>
      <c r="B9" s="8"/>
      <c r="C9" s="3" t="s">
        <v>40</v>
      </c>
      <c r="D9" s="3" t="s">
        <v>41</v>
      </c>
      <c r="E9" s="3" t="s">
        <v>42</v>
      </c>
      <c r="F9" s="3" t="s">
        <v>18</v>
      </c>
      <c r="G9" s="2"/>
      <c r="H9" s="3" t="s">
        <v>14</v>
      </c>
      <c r="I9" s="8" t="s">
        <v>59</v>
      </c>
      <c r="J9" s="8" t="s">
        <v>40</v>
      </c>
      <c r="K9" s="6">
        <v>0.07</v>
      </c>
      <c r="L9" s="3">
        <v>1</v>
      </c>
      <c r="M9" s="6">
        <f aca="true" t="shared" si="0" ref="M9:M26">K9*L9</f>
        <v>0.07</v>
      </c>
    </row>
    <row r="10" spans="1:13" ht="12.75">
      <c r="A10" s="8">
        <v>3</v>
      </c>
      <c r="B10" s="8"/>
      <c r="C10" s="3" t="s">
        <v>83</v>
      </c>
      <c r="D10" s="3" t="s">
        <v>54</v>
      </c>
      <c r="E10" s="3" t="s">
        <v>12</v>
      </c>
      <c r="F10" s="2"/>
      <c r="G10" s="2"/>
      <c r="H10" s="3" t="s">
        <v>14</v>
      </c>
      <c r="I10" t="s">
        <v>84</v>
      </c>
      <c r="J10" s="8" t="s">
        <v>85</v>
      </c>
      <c r="K10" s="6">
        <v>0.44</v>
      </c>
      <c r="L10" s="3">
        <v>1</v>
      </c>
      <c r="M10" s="6">
        <f t="shared" si="0"/>
        <v>0.44</v>
      </c>
    </row>
    <row r="11" spans="1:13" ht="12.75">
      <c r="A11" s="8">
        <v>4</v>
      </c>
      <c r="B11" s="8"/>
      <c r="C11" s="3" t="s">
        <v>19</v>
      </c>
      <c r="D11" s="3" t="s">
        <v>89</v>
      </c>
      <c r="E11" s="3" t="s">
        <v>46</v>
      </c>
      <c r="F11" s="3" t="s">
        <v>20</v>
      </c>
      <c r="G11" s="2"/>
      <c r="H11" s="3" t="s">
        <v>14</v>
      </c>
      <c r="I11" s="8" t="s">
        <v>61</v>
      </c>
      <c r="J11" s="12" t="s">
        <v>19</v>
      </c>
      <c r="K11" s="6">
        <v>0.03</v>
      </c>
      <c r="L11" s="3">
        <v>1</v>
      </c>
      <c r="M11" s="6">
        <f t="shared" si="0"/>
        <v>0.03</v>
      </c>
    </row>
    <row r="12" spans="1:13" ht="12.75">
      <c r="A12" s="8">
        <v>5</v>
      </c>
      <c r="B12" s="8"/>
      <c r="C12" s="3" t="s">
        <v>36</v>
      </c>
      <c r="D12" s="3" t="s">
        <v>37</v>
      </c>
      <c r="E12" s="3" t="s">
        <v>38</v>
      </c>
      <c r="F12" s="3" t="s">
        <v>39</v>
      </c>
      <c r="G12" s="2"/>
      <c r="H12" s="3" t="s">
        <v>14</v>
      </c>
      <c r="I12" t="s">
        <v>62</v>
      </c>
      <c r="J12" s="12" t="s">
        <v>63</v>
      </c>
      <c r="K12" s="6">
        <v>0.28</v>
      </c>
      <c r="L12" s="3">
        <v>1</v>
      </c>
      <c r="M12" s="6">
        <f t="shared" si="0"/>
        <v>0.28</v>
      </c>
    </row>
    <row r="13" spans="1:13" ht="12.75">
      <c r="A13" s="8">
        <v>6</v>
      </c>
      <c r="B13" s="8"/>
      <c r="C13" s="3" t="s">
        <v>32</v>
      </c>
      <c r="D13" s="3" t="s">
        <v>21</v>
      </c>
      <c r="E13" s="3" t="s">
        <v>33</v>
      </c>
      <c r="F13" s="2" t="s">
        <v>6</v>
      </c>
      <c r="G13" s="2" t="s">
        <v>7</v>
      </c>
      <c r="H13" s="3" t="s">
        <v>14</v>
      </c>
      <c r="I13" s="8" t="s">
        <v>34</v>
      </c>
      <c r="J13" s="8" t="s">
        <v>67</v>
      </c>
      <c r="K13" s="6">
        <v>0.04</v>
      </c>
      <c r="L13" s="3">
        <v>1</v>
      </c>
      <c r="M13" s="6">
        <f>K13*L13</f>
        <v>0.04</v>
      </c>
    </row>
    <row r="14" spans="1:13" ht="12.75">
      <c r="A14" s="8">
        <v>7</v>
      </c>
      <c r="B14" s="8"/>
      <c r="C14" s="3" t="s">
        <v>26</v>
      </c>
      <c r="D14" s="3" t="s">
        <v>21</v>
      </c>
      <c r="E14" s="3" t="s">
        <v>27</v>
      </c>
      <c r="F14" s="2" t="s">
        <v>6</v>
      </c>
      <c r="G14" s="2" t="s">
        <v>7</v>
      </c>
      <c r="H14" s="3" t="s">
        <v>14</v>
      </c>
      <c r="I14" s="8" t="s">
        <v>28</v>
      </c>
      <c r="J14" s="8" t="s">
        <v>68</v>
      </c>
      <c r="K14" s="6">
        <v>0.04</v>
      </c>
      <c r="L14" s="3">
        <v>1</v>
      </c>
      <c r="M14" s="6">
        <f>K14*L14</f>
        <v>0.04</v>
      </c>
    </row>
    <row r="15" spans="1:13" ht="12.75">
      <c r="A15" s="8">
        <v>8</v>
      </c>
      <c r="B15" s="8"/>
      <c r="C15" s="3" t="s">
        <v>8</v>
      </c>
      <c r="D15" s="3" t="s">
        <v>21</v>
      </c>
      <c r="E15" s="3" t="s">
        <v>25</v>
      </c>
      <c r="F15" s="2" t="s">
        <v>6</v>
      </c>
      <c r="G15" s="2" t="s">
        <v>7</v>
      </c>
      <c r="H15" s="3" t="s">
        <v>14</v>
      </c>
      <c r="I15" s="8" t="s">
        <v>16</v>
      </c>
      <c r="J15" s="8" t="s">
        <v>69</v>
      </c>
      <c r="K15" s="6">
        <v>0.04</v>
      </c>
      <c r="L15" s="3">
        <v>1</v>
      </c>
      <c r="M15" s="6">
        <f>K15*L15</f>
        <v>0.04</v>
      </c>
    </row>
    <row r="16" spans="1:13" ht="12.75">
      <c r="A16" s="8">
        <v>9</v>
      </c>
      <c r="B16" s="8"/>
      <c r="C16" s="3" t="s">
        <v>29</v>
      </c>
      <c r="D16" s="3" t="s">
        <v>21</v>
      </c>
      <c r="E16" s="3" t="s">
        <v>30</v>
      </c>
      <c r="F16" s="2" t="s">
        <v>6</v>
      </c>
      <c r="G16" s="2" t="s">
        <v>7</v>
      </c>
      <c r="H16" s="3" t="s">
        <v>14</v>
      </c>
      <c r="I16" s="8" t="s">
        <v>31</v>
      </c>
      <c r="J16" s="8" t="s">
        <v>70</v>
      </c>
      <c r="K16" s="6">
        <v>0.04</v>
      </c>
      <c r="L16" s="3">
        <v>2</v>
      </c>
      <c r="M16" s="6">
        <f t="shared" si="0"/>
        <v>0.08</v>
      </c>
    </row>
    <row r="17" spans="1:13" ht="12.75">
      <c r="A17" s="8">
        <v>10</v>
      </c>
      <c r="B17" s="8"/>
      <c r="C17" s="3" t="s">
        <v>47</v>
      </c>
      <c r="D17" s="3" t="s">
        <v>21</v>
      </c>
      <c r="E17" s="3" t="s">
        <v>52</v>
      </c>
      <c r="F17" s="2" t="s">
        <v>6</v>
      </c>
      <c r="G17" s="2" t="s">
        <v>7</v>
      </c>
      <c r="H17" s="3" t="s">
        <v>14</v>
      </c>
      <c r="I17" s="13" t="s">
        <v>66</v>
      </c>
      <c r="J17" s="8" t="s">
        <v>65</v>
      </c>
      <c r="K17" s="6">
        <v>0.04</v>
      </c>
      <c r="L17" s="3">
        <v>1</v>
      </c>
      <c r="M17" s="6">
        <f>K17*L17</f>
        <v>0.04</v>
      </c>
    </row>
    <row r="18" spans="1:13" ht="12.75">
      <c r="A18" s="8">
        <v>11</v>
      </c>
      <c r="B18" s="8"/>
      <c r="C18" s="3" t="s">
        <v>91</v>
      </c>
      <c r="D18" s="3" t="s">
        <v>64</v>
      </c>
      <c r="E18" s="3" t="s">
        <v>51</v>
      </c>
      <c r="F18" s="3" t="s">
        <v>88</v>
      </c>
      <c r="G18" s="2"/>
      <c r="H18" s="3" t="s">
        <v>14</v>
      </c>
      <c r="I18" t="s">
        <v>86</v>
      </c>
      <c r="J18" s="8" t="s">
        <v>87</v>
      </c>
      <c r="K18" s="6">
        <v>0.09</v>
      </c>
      <c r="L18" s="3">
        <v>1</v>
      </c>
      <c r="M18" s="6">
        <f>K18*L18</f>
        <v>0.09</v>
      </c>
    </row>
    <row r="19" spans="1:13" ht="12.75">
      <c r="A19" s="8">
        <v>12</v>
      </c>
      <c r="B19" s="8"/>
      <c r="C19" s="3" t="s">
        <v>92</v>
      </c>
      <c r="D19" s="3" t="s">
        <v>64</v>
      </c>
      <c r="E19" s="3" t="s">
        <v>50</v>
      </c>
      <c r="F19" s="2" t="s">
        <v>6</v>
      </c>
      <c r="G19" s="2"/>
      <c r="H19" s="3" t="s">
        <v>14</v>
      </c>
      <c r="I19" s="8" t="s">
        <v>72</v>
      </c>
      <c r="J19" t="s">
        <v>71</v>
      </c>
      <c r="K19" s="6">
        <v>0.05</v>
      </c>
      <c r="L19" s="3">
        <v>1</v>
      </c>
      <c r="M19" s="6">
        <f>K19*L19</f>
        <v>0.05</v>
      </c>
    </row>
    <row r="20" spans="1:13" ht="12.75">
      <c r="A20" s="8">
        <v>13</v>
      </c>
      <c r="B20" s="8"/>
      <c r="C20" s="3" t="s">
        <v>75</v>
      </c>
      <c r="D20" s="3" t="s">
        <v>48</v>
      </c>
      <c r="E20" s="3" t="s">
        <v>49</v>
      </c>
      <c r="F20" s="2"/>
      <c r="G20" s="2"/>
      <c r="H20" s="3" t="s">
        <v>14</v>
      </c>
      <c r="I20" s="8"/>
      <c r="J20" s="9"/>
      <c r="K20" s="6">
        <v>0.04</v>
      </c>
      <c r="L20" s="3">
        <v>1</v>
      </c>
      <c r="M20" s="6">
        <f t="shared" si="0"/>
        <v>0.04</v>
      </c>
    </row>
    <row r="21" spans="1:13" ht="12.75">
      <c r="A21" s="8">
        <v>14</v>
      </c>
      <c r="B21" s="8"/>
      <c r="C21" s="3" t="s">
        <v>90</v>
      </c>
      <c r="D21" s="3" t="s">
        <v>60</v>
      </c>
      <c r="E21" s="3" t="s">
        <v>12</v>
      </c>
      <c r="F21" s="2"/>
      <c r="G21" s="2"/>
      <c r="H21" s="3" t="s">
        <v>14</v>
      </c>
      <c r="I21" s="8"/>
      <c r="J21" s="9"/>
      <c r="K21" s="6">
        <v>0.04</v>
      </c>
      <c r="L21" s="3">
        <v>1</v>
      </c>
      <c r="M21" s="17"/>
    </row>
    <row r="22" spans="1:13" ht="12.75">
      <c r="A22" s="8">
        <v>15</v>
      </c>
      <c r="B22" s="8"/>
      <c r="C22" s="3" t="s">
        <v>76</v>
      </c>
      <c r="D22" s="3"/>
      <c r="E22" s="3"/>
      <c r="F22" s="2"/>
      <c r="G22" s="2"/>
      <c r="H22" s="3" t="s">
        <v>14</v>
      </c>
      <c r="I22" s="8" t="s">
        <v>79</v>
      </c>
      <c r="J22" s="8" t="s">
        <v>81</v>
      </c>
      <c r="K22" s="6">
        <v>0.5</v>
      </c>
      <c r="L22" s="3">
        <v>1</v>
      </c>
      <c r="M22" s="6">
        <f t="shared" si="0"/>
        <v>0.5</v>
      </c>
    </row>
    <row r="23" spans="1:13" ht="12.75">
      <c r="A23" s="8">
        <v>16</v>
      </c>
      <c r="B23" s="8"/>
      <c r="C23" s="3" t="s">
        <v>77</v>
      </c>
      <c r="D23" s="3"/>
      <c r="E23" s="3"/>
      <c r="F23" s="2"/>
      <c r="G23" s="2"/>
      <c r="H23" s="3" t="s">
        <v>14</v>
      </c>
      <c r="I23" s="8" t="s">
        <v>80</v>
      </c>
      <c r="J23" s="8" t="s">
        <v>82</v>
      </c>
      <c r="K23" s="6">
        <v>0.5</v>
      </c>
      <c r="L23" s="3">
        <v>1</v>
      </c>
      <c r="M23" s="6">
        <f t="shared" si="0"/>
        <v>0.5</v>
      </c>
    </row>
    <row r="24" spans="1:13" ht="12.75">
      <c r="A24" s="8">
        <v>17</v>
      </c>
      <c r="B24" s="8"/>
      <c r="C24" s="3" t="s">
        <v>78</v>
      </c>
      <c r="D24" s="3"/>
      <c r="E24" s="3"/>
      <c r="F24" s="2"/>
      <c r="G24" s="2"/>
      <c r="H24" s="3"/>
      <c r="I24" s="8"/>
      <c r="J24" s="9"/>
      <c r="K24" s="6">
        <v>0</v>
      </c>
      <c r="L24" s="3">
        <v>1</v>
      </c>
      <c r="M24" s="6">
        <f t="shared" si="0"/>
        <v>0</v>
      </c>
    </row>
    <row r="25" spans="1:13" ht="12.75">
      <c r="A25" s="8">
        <v>18</v>
      </c>
      <c r="B25" s="8"/>
      <c r="C25" s="3" t="s">
        <v>55</v>
      </c>
      <c r="D25" s="3" t="s">
        <v>94</v>
      </c>
      <c r="E25" s="3" t="s">
        <v>56</v>
      </c>
      <c r="F25" s="2"/>
      <c r="G25" s="2"/>
      <c r="H25" s="3" t="s">
        <v>14</v>
      </c>
      <c r="I25" s="8"/>
      <c r="J25" s="9"/>
      <c r="K25" s="6">
        <v>0.1</v>
      </c>
      <c r="L25" s="3">
        <v>1</v>
      </c>
      <c r="M25" s="6">
        <f>K25*L25</f>
        <v>0.1</v>
      </c>
    </row>
    <row r="26" spans="1:13" ht="12.75">
      <c r="A26" s="8">
        <v>19</v>
      </c>
      <c r="B26" s="8"/>
      <c r="C26" s="3" t="s">
        <v>11</v>
      </c>
      <c r="D26" s="3" t="s">
        <v>22</v>
      </c>
      <c r="E26" s="3" t="s">
        <v>12</v>
      </c>
      <c r="F26" s="2"/>
      <c r="G26" s="2"/>
      <c r="H26" s="3" t="s">
        <v>13</v>
      </c>
      <c r="I26" s="3" t="s">
        <v>35</v>
      </c>
      <c r="J26" s="3" t="s">
        <v>35</v>
      </c>
      <c r="K26" s="6">
        <v>0</v>
      </c>
      <c r="L26" s="3">
        <v>1</v>
      </c>
      <c r="M26" s="6">
        <f t="shared" si="0"/>
        <v>0</v>
      </c>
    </row>
    <row r="27" ht="12.75">
      <c r="M27" s="7">
        <f>SUM(M8:M26)</f>
        <v>2.4500000000000006</v>
      </c>
    </row>
    <row r="29" ht="12.75">
      <c r="C29" s="19" t="s">
        <v>95</v>
      </c>
    </row>
  </sheetData>
  <sheetProtection/>
  <mergeCells count="1"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Laakkonen N4BKT</dc:creator>
  <cp:keywords/>
  <dc:description/>
  <cp:lastModifiedBy> </cp:lastModifiedBy>
  <dcterms:created xsi:type="dcterms:W3CDTF">2009-10-22T22:53:33Z</dcterms:created>
  <dcterms:modified xsi:type="dcterms:W3CDTF">2009-12-31T03:00:36Z</dcterms:modified>
  <cp:category/>
  <cp:version/>
  <cp:contentType/>
  <cp:contentStatus/>
</cp:coreProperties>
</file>